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6" r:id="rId1"/>
  </sheets>
  <definedNames>
    <definedName name="_xlnm._FilterDatabase" localSheetId="0" hidden="1">Sheet1!$5:$26</definedName>
  </definedNames>
  <calcPr calcId="144525"/>
</workbook>
</file>

<file path=xl/sharedStrings.xml><?xml version="1.0" encoding="utf-8"?>
<sst xmlns="http://schemas.openxmlformats.org/spreadsheetml/2006/main" count="118" uniqueCount="69">
  <si>
    <t>伊吾县2025年5月乡村公益性岗位人员名单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</si>
  <si>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</si>
  <si>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</si>
  <si>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</si>
  <si>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</si>
  <si>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</si>
  <si>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</si>
  <si>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</si>
  <si>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</si>
  <si>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</si>
  <si>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</si>
  <si>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</si>
  <si>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</si>
  <si>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</si>
  <si>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</si>
  <si>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</si>
  <si>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</si>
  <si>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</si>
  <si>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</si>
  <si>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</si>
  <si>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</si>
  <si>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</si>
  <si>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</si>
  <si>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</si>
  <si>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</si>
  <si>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</si>
  <si>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</si>
  <si>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</si>
  <si>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</si>
  <si>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</si>
  <si>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</si>
  <si>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</si>
  <si>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</si>
  <si>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</si>
  <si>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</si>
  <si>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</si>
  <si>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</si>
  <si>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</si>
  <si>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</si>
  <si>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</si>
  <si>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</si>
  <si>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</si>
  <si>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</si>
  <si>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</si>
  <si>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</si>
  <si>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</si>
  <si>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</si>
  <si>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</si>
  <si>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</si>
  <si>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</si>
  <si>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</si>
  <si>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</si>
  <si>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</si>
  <si>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</si>
  <si>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</si>
  <si>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谢仁阿依·萨迪克</t>
  </si>
  <si>
    <t>16</t>
  </si>
  <si>
    <t>秦惠人</t>
  </si>
  <si>
    <t>17</t>
  </si>
  <si>
    <t>托乎提汗·亚合甫</t>
  </si>
  <si>
    <t>盐池镇</t>
  </si>
  <si>
    <t>18</t>
  </si>
  <si>
    <t>毕阿再·卡衣曼</t>
  </si>
  <si>
    <t>19</t>
  </si>
  <si>
    <t>巴哈提汉·来再提</t>
  </si>
  <si>
    <t>山南开发区</t>
  </si>
  <si>
    <t>20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</si>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</sst>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1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5"/>
  <sheetViews>
    <sheetView tabSelected="1" workbookViewId="0">
      <selection activeCell="A1" sqref="A1:N27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20</v>
      </c>
      <c r="D20" s="16" t="s">
        <v>35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25</v>
      </c>
      <c r="D21" s="20" t="s">
        <v>42</v>
      </c>
      <c r="E21" s="20" t="s">
        <v>49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58</v>
      </c>
      <c r="B22" s="20" t="s">
        <v>59</v>
      </c>
      <c r="C22" s="16" t="s">
        <v>20</v>
      </c>
      <c r="D22" s="16" t="s">
        <v>35</v>
      </c>
      <c r="E22" s="21" t="s">
        <v>60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61</v>
      </c>
      <c r="B23" s="20" t="s">
        <v>62</v>
      </c>
      <c r="C23" s="16" t="s">
        <v>20</v>
      </c>
      <c r="D23" s="16" t="s">
        <v>21</v>
      </c>
      <c r="E23" s="21" t="s">
        <v>60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63</v>
      </c>
      <c r="B24" s="20" t="s">
        <v>64</v>
      </c>
      <c r="C24" s="16" t="s">
        <v>20</v>
      </c>
      <c r="D24" s="20" t="s">
        <v>21</v>
      </c>
      <c r="E24" s="20" t="s">
        <v>65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 t="s">
        <v>66</v>
      </c>
      <c r="B25" s="20" t="s">
        <v>67</v>
      </c>
      <c r="C25" s="16" t="s">
        <v>20</v>
      </c>
      <c r="D25" s="16" t="s">
        <v>35</v>
      </c>
      <c r="E25" s="21" t="s">
        <v>68</v>
      </c>
      <c r="F25" s="19">
        <v>799.84</v>
      </c>
      <c r="G25" s="17">
        <v>324.94</v>
      </c>
      <c r="H25" s="19">
        <v>25</v>
      </c>
      <c r="I25" s="33">
        <v>1750</v>
      </c>
      <c r="J25" s="19">
        <v>399.92</v>
      </c>
      <c r="K25" s="19">
        <v>99.98</v>
      </c>
      <c r="L25" s="19">
        <v>25</v>
      </c>
      <c r="M25" s="19">
        <v>1225.1</v>
      </c>
      <c r="N25" s="19">
        <v>2899.78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3" customFormat="1" ht="15" customHeight="1" spans="1:16372">
      <c r="A26" s="16"/>
      <c r="B26" s="20"/>
      <c r="C26" s="16"/>
      <c r="D26" s="16"/>
      <c r="E26" s="20"/>
      <c r="F26" s="19">
        <f>SUM(F6:F25)</f>
        <v>15996.8</v>
      </c>
      <c r="G26" s="19">
        <f>SUM(G6:G25)</f>
        <v>6498.8</v>
      </c>
      <c r="H26" s="19">
        <f>SUM(H6:H25)</f>
        <v>500</v>
      </c>
      <c r="I26" s="36">
        <v>33880</v>
      </c>
      <c r="J26" s="19">
        <f>SUM(J6:J25)</f>
        <v>7998.4</v>
      </c>
      <c r="K26" s="19">
        <f>SUM(K6:K25)</f>
        <v>1999.6</v>
      </c>
      <c r="L26" s="19">
        <f>SUM(L6:L25)</f>
        <v>500</v>
      </c>
      <c r="M26" s="19">
        <f>SUM(M6:M25)</f>
        <v>24502</v>
      </c>
      <c r="N26" s="19">
        <f>SUM(N6:N25)</f>
        <v>57995.6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6"/>
      <c r="XEB26" s="7"/>
      <c r="XEC26" s="7"/>
      <c r="XED26" s="7"/>
      <c r="XEE26" s="7"/>
      <c r="XEF26" s="7"/>
      <c r="XEG26" s="7"/>
      <c r="XEH26" s="7"/>
      <c r="XEI26" s="8"/>
      <c r="XEJ26" s="8"/>
      <c r="XEK26" s="8"/>
      <c r="XEL26" s="8"/>
      <c r="XEM26" s="8"/>
      <c r="XEN26" s="8"/>
      <c r="XEO26" s="8"/>
      <c r="XEP26" s="8"/>
      <c r="XEQ26" s="8"/>
      <c r="XER26" s="8"/>
    </row>
    <row r="27" s="4" customFormat="1" spans="1:16362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XEA27" s="6"/>
      <c r="XEB27" s="7"/>
      <c r="XEC27" s="7"/>
      <c r="XED27" s="7"/>
      <c r="XEE27" s="7"/>
      <c r="XEF27" s="7"/>
      <c r="XEG27" s="7"/>
      <c r="XEH27" s="7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4" customFormat="1" spans="1:1636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XEA29" s="6"/>
      <c r="XEB29" s="7"/>
      <c r="XEC29" s="7"/>
      <c r="XED29" s="7"/>
      <c r="XEE29" s="7"/>
      <c r="XEF29" s="7"/>
      <c r="XEG29" s="7"/>
      <c r="XEH29" s="7"/>
    </row>
    <row r="30" s="1" customFormat="1" ht="10" customHeight="1" spans="5:215">
      <c r="E30" s="5"/>
      <c r="HC30" s="4"/>
      <c r="HD30" s="4"/>
      <c r="HE30" s="4"/>
      <c r="HF30" s="4"/>
      <c r="HG30" s="4"/>
    </row>
    <row r="31" s="4" customFormat="1" spans="1:163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XEA31" s="6"/>
    </row>
    <row r="32" s="4" customFormat="1" spans="1:163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26"/>
      <c r="C33" s="26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  <row r="35" s="4" customFormat="1" spans="1:163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XEA35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8" stopIfTrue="1" operator="greaterThan">
      <formula>"C*1091.052="</formula>
    </cfRule>
  </conditionalFormatting>
  <conditionalFormatting sqref="J20:M20">
    <cfRule type="cellIs" priority="8" stopIfTrue="1" operator="greaterThan">
      <formula>"C*1091.052="</formula>
    </cfRule>
  </conditionalFormatting>
  <conditionalFormatting sqref="H21">
    <cfRule type="cellIs" priority="26" stopIfTrue="1" operator="greaterThan">
      <formula>"C*1091.052="</formula>
    </cfRule>
  </conditionalFormatting>
  <conditionalFormatting sqref="J21:M21">
    <cfRule type="cellIs" priority="6" stopIfTrue="1" operator="greaterThan">
      <formula>"C*1091.052="</formula>
    </cfRule>
  </conditionalFormatting>
  <conditionalFormatting sqref="H22">
    <cfRule type="cellIs" priority="25" stopIfTrue="1" operator="greaterThan">
      <formula>"C*1091.052="</formula>
    </cfRule>
  </conditionalFormatting>
  <conditionalFormatting sqref="J22:M22">
    <cfRule type="cellIs" priority="5" stopIfTrue="1" operator="greaterThan">
      <formula>"C*1091.052="</formula>
    </cfRule>
  </conditionalFormatting>
  <conditionalFormatting sqref="H23">
    <cfRule type="cellIs" priority="24" stopIfTrue="1" operator="greaterThan">
      <formula>"C*1091.052="</formula>
    </cfRule>
  </conditionalFormatting>
  <conditionalFormatting sqref="J23:M23">
    <cfRule type="cellIs" priority="4" stopIfTrue="1" operator="greaterThan">
      <formula>"C*1091.052="</formula>
    </cfRule>
  </conditionalFormatting>
  <conditionalFormatting sqref="H24">
    <cfRule type="cellIs" priority="23" stopIfTrue="1" operator="greaterThan">
      <formula>"C*1091.052="</formula>
    </cfRule>
  </conditionalFormatting>
  <conditionalFormatting sqref="J24:M24">
    <cfRule type="cellIs" priority="3" stopIfTrue="1" operator="greaterThan">
      <formula>"C*1091.052="</formula>
    </cfRule>
  </conditionalFormatting>
  <conditionalFormatting sqref="H25">
    <cfRule type="cellIs" priority="22" stopIfTrue="1" operator="greaterThan">
      <formula>"C*1091.052="</formula>
    </cfRule>
  </conditionalFormatting>
  <conditionalFormatting sqref="J25:M25">
    <cfRule type="cellIs" priority="2" stopIfTrue="1" operator="greaterThan">
      <formula>"C*1091.052="</formula>
    </cfRule>
  </conditionalFormatting>
  <conditionalFormatting sqref="N7:N25">
    <cfRule type="cellIs" priority="1" stopIfTrue="1" operator="greaterThan">
      <formula>"C*1091.052="</formula>
    </cfRule>
  </conditionalFormatting>
  <conditionalFormatting sqref="J26:N26 F26:H26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2025-05-07T03:19:41Z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